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Федорова У.С документы\ПИТАНИЕ ГБОУ ШКОЛА 492\ПИТАНИЕ 2025-2026\МЕНЮ\"/>
    </mc:Choice>
  </mc:AlternateContent>
  <bookViews>
    <workbookView xWindow="0" yWindow="0" windowWidth="19200" windowHeight="102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I196" i="1"/>
  <c r="G196" i="1"/>
  <c r="H196" i="1"/>
</calcChain>
</file>

<file path=xl/sharedStrings.xml><?xml version="1.0" encoding="utf-8"?>
<sst xmlns="http://schemas.openxmlformats.org/spreadsheetml/2006/main" count="311" uniqueCount="114">
  <si>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</si>
  <si>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</si>
  <si>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</si>
  <si>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</si>
  <si>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</si>
  <si>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</si>
  <si>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</si>
  <si>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</si>
  <si>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</si>
  <si>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</si>
  <si>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</si>
  <si>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</si>
  <si>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</si>
  <si>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</si>
  <si>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</si>
  <si>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</si>
  <si>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</si>
  <si>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</si>
  <si>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</si>
  <si>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</si>
  <si>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</si>
  <si>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</si>
  <si>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</si>
  <si>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</si>
  <si>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</si>
  <si>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</si>
  <si>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</si>
  <si>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</si>
  <si>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</si>
  <si>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</si>
  <si>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</si>
  <si>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</si>
  <si>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</si>
  <si>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</si>
  <si>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</si>
  <si>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</si>
  <si>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</si>
  <si>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</si>
  <si>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</si>
  <si>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Изделия фигурные и хлопья из круп сладкие с молоком</t>
  </si>
  <si>
    <t>Чай с сахаром</t>
  </si>
  <si>
    <t>Бутерброд с сыром</t>
  </si>
  <si>
    <t>Плоды или ягоды свежие (яблоко)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</si>
  <si>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</si>
  <si>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</si>
  <si>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</si>
  <si>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</si>
  <si>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</si>
  <si>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Батон нарезной обогащенный</t>
  </si>
  <si>
    <t>Хлеб школьный обогащенный</t>
  </si>
  <si>
    <t>сладкое</t>
  </si>
  <si>
    <t>Кисломолочный продукт 2,5%</t>
  </si>
  <si>
    <t>Каша жидкая молочная из гречневой крупы с маслом сливочным и сахаром</t>
  </si>
  <si>
    <t>Кофейный напиток с молоком</t>
  </si>
  <si>
    <t>Яйцо вареное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</si>
  <si>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</si>
  <si>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</si>
  <si>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</si>
  <si>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</si>
  <si>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Кисель из повидла, джема или варенья</t>
  </si>
  <si>
    <t>Блинчики с джемом, повидлом или вареньем</t>
  </si>
  <si>
    <t>Какао с молоком</t>
  </si>
  <si>
    <t>Фрукты свежие в аасортименте (Мандарин)</t>
  </si>
  <si>
    <t>Салат "Степной из разных овощей"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</si>
  <si>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</si>
  <si>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</si>
  <si>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</si>
  <si>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Пудинг из творога с яблоками</t>
  </si>
  <si>
    <t>Чай с молоком или сливками</t>
  </si>
  <si>
    <t>Плоды или ягоды свежие (Яблоко)</t>
  </si>
  <si>
    <t>Пастила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</si>
  <si>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</si>
  <si>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</si>
  <si>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</si>
  <si>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</si>
  <si>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Омлет натуральный</t>
  </si>
  <si>
    <t>Плоды или ягоды свежие (Груша)</t>
  </si>
  <si>
    <t>Кондитерские изделия</t>
  </si>
  <si>
    <t>Салат "Свеколка"</t>
  </si>
  <si>
    <t>Суп из овощей с мясом и сметаной</t>
  </si>
  <si>
    <t>Котлета мясная</t>
  </si>
  <si>
    <t>Картофель отварной</t>
  </si>
  <si>
    <t>Макароны с сыром</t>
  </si>
  <si>
    <t>Винегрет овощной</t>
  </si>
  <si>
    <t>Щи из квашеной капусты с картофелем, мясом и сметаной</t>
  </si>
  <si>
    <t>Хлебцы рыбные (паровые)</t>
  </si>
  <si>
    <t>Каша жидкая молочная (пшенная) с маслом сливочным и сахаром</t>
  </si>
  <si>
    <t>Салат из белокачанной капусты с изюмом</t>
  </si>
  <si>
    <t>Суп картофельный с бобовыми (горох) и гренками</t>
  </si>
  <si>
    <t>Компот из апельсинов или мандаринов</t>
  </si>
  <si>
    <t>Оладьи (со сгущенным молоком)</t>
  </si>
  <si>
    <t>Плоды или ягоды свежие (банан)</t>
  </si>
  <si>
    <t>Огурец соленый</t>
  </si>
  <si>
    <t>Борщ с капустой и картофелем</t>
  </si>
  <si>
    <t>Голубцы ленивые</t>
  </si>
  <si>
    <t>Каша жидкая молочная рисовая с джемом или повидлом</t>
  </si>
  <si>
    <t>Молоко кипяченое</t>
  </si>
  <si>
    <t>Салат из свеклы с зеленым горошком</t>
  </si>
  <si>
    <t>Суп крестьянский с крупой и сметаной</t>
  </si>
  <si>
    <t>Запеканка из творога, молоко сгущенное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</si>
  <si>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</si>
  <si>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</si>
  <si>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</si>
  <si>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маслом)</t>
  </si>
  <si>
    <t>Компот из свежих плодов</t>
  </si>
  <si>
    <t>Директор</t>
  </si>
  <si>
    <t>430/429</t>
  </si>
  <si>
    <t>378/375</t>
  </si>
  <si>
    <t>239/97</t>
  </si>
  <si>
    <t>99/73</t>
  </si>
  <si>
    <t>Батон нарезной обогащенный, масло (порциями)</t>
  </si>
  <si>
    <t>йогурт</t>
  </si>
  <si>
    <t>яйцо</t>
  </si>
  <si>
    <t>Воронова А.В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</si>
</sst>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3.5703125" style="2" customWidth="1"/>
    <col min="6" max="6" width="7.5703125" style="2" customWidth="1"/>
    <col min="7" max="7" width="6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>
        <v>298</v>
      </c>
      <c r="D1" s="53"/>
      <c r="E1" s="53"/>
      <c r="F1" s="12" t="s">
        <v>16</v>
      </c>
      <c r="G1" s="2" t="s">
        <v>17</v>
      </c>
      <c r="H1" s="54" t="s">
        <v>105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113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7</v>
      </c>
      <c r="H6" s="40">
        <v>5</v>
      </c>
      <c r="I6" s="40">
        <v>33</v>
      </c>
      <c r="J6" s="40">
        <v>198</v>
      </c>
      <c r="K6" s="41">
        <v>188</v>
      </c>
      <c r="L6" s="40">
        <v>114.5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 t="s">
        <v>106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55</v>
      </c>
      <c r="G9" s="43">
        <v>8</v>
      </c>
      <c r="H9" s="43">
        <v>8</v>
      </c>
      <c r="I9" s="43">
        <v>14</v>
      </c>
      <c r="J9" s="43">
        <v>163</v>
      </c>
      <c r="K9" s="44">
        <v>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130</v>
      </c>
      <c r="G10" s="43">
        <v>1</v>
      </c>
      <c r="H10" s="43">
        <v>1</v>
      </c>
      <c r="I10" s="43">
        <v>13</v>
      </c>
      <c r="J10" s="43">
        <v>61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16</v>
      </c>
      <c r="H13" s="19">
        <f t="shared" si="0"/>
        <v>14</v>
      </c>
      <c r="I13" s="19">
        <f t="shared" si="0"/>
        <v>75</v>
      </c>
      <c r="J13" s="19">
        <f t="shared" si="0"/>
        <v>482</v>
      </c>
      <c r="K13" s="25"/>
      <c r="L13" s="19">
        <f t="shared" ref="L13" si="1">SUM(L6:L12)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1</v>
      </c>
      <c r="H14" s="43">
        <v>4</v>
      </c>
      <c r="I14" s="43">
        <v>4</v>
      </c>
      <c r="J14" s="43">
        <v>51</v>
      </c>
      <c r="K14" s="44">
        <v>55</v>
      </c>
      <c r="L14" s="43">
        <v>171.8</v>
      </c>
    </row>
    <row r="15" spans="1:12" ht="25.5" x14ac:dyDescent="0.25">
      <c r="A15" s="23"/>
      <c r="B15" s="15"/>
      <c r="C15" s="11"/>
      <c r="D15" s="7" t="s">
        <v>27</v>
      </c>
      <c r="E15" s="42" t="s">
        <v>44</v>
      </c>
      <c r="F15" s="43">
        <v>215</v>
      </c>
      <c r="G15" s="43">
        <v>4</v>
      </c>
      <c r="H15" s="43">
        <v>6</v>
      </c>
      <c r="I15" s="43">
        <v>10</v>
      </c>
      <c r="J15" s="43">
        <v>92</v>
      </c>
      <c r="K15" s="44">
        <v>76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10</v>
      </c>
      <c r="H16" s="43">
        <v>11</v>
      </c>
      <c r="I16" s="43">
        <v>5</v>
      </c>
      <c r="J16" s="43">
        <v>153</v>
      </c>
      <c r="K16" s="44">
        <v>95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4</v>
      </c>
      <c r="H17" s="43">
        <v>6</v>
      </c>
      <c r="I17" s="43">
        <v>33</v>
      </c>
      <c r="J17" s="43">
        <v>203</v>
      </c>
      <c r="K17" s="44">
        <v>325</v>
      </c>
      <c r="L17" s="43"/>
    </row>
    <row r="18" spans="1:12" ht="38.2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</v>
      </c>
      <c r="H18" s="43">
        <v>0</v>
      </c>
      <c r="I18" s="43">
        <v>10</v>
      </c>
      <c r="J18" s="43">
        <v>86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</v>
      </c>
      <c r="H19" s="43">
        <v>1</v>
      </c>
      <c r="I19" s="43">
        <v>14</v>
      </c>
      <c r="J19" s="43">
        <v>76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3</v>
      </c>
      <c r="H20" s="43">
        <v>1</v>
      </c>
      <c r="I20" s="43">
        <v>18</v>
      </c>
      <c r="J20" s="43">
        <v>82</v>
      </c>
      <c r="K20" s="44">
        <v>70</v>
      </c>
      <c r="L20" s="43"/>
    </row>
    <row r="21" spans="1:12" ht="15" x14ac:dyDescent="0.25">
      <c r="A21" s="23"/>
      <c r="B21" s="15"/>
      <c r="C21" s="11"/>
      <c r="D21" s="6" t="s">
        <v>50</v>
      </c>
      <c r="E21" s="42" t="s">
        <v>51</v>
      </c>
      <c r="F21" s="43">
        <v>125</v>
      </c>
      <c r="G21" s="43">
        <v>4</v>
      </c>
      <c r="H21" s="43">
        <v>3</v>
      </c>
      <c r="I21" s="43">
        <v>13</v>
      </c>
      <c r="J21" s="43">
        <v>100</v>
      </c>
      <c r="K21" s="44">
        <v>4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29</v>
      </c>
      <c r="H23" s="19">
        <f t="shared" si="2"/>
        <v>32</v>
      </c>
      <c r="I23" s="19">
        <f t="shared" si="2"/>
        <v>107</v>
      </c>
      <c r="J23" s="19">
        <f t="shared" si="2"/>
        <v>843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1455</v>
      </c>
      <c r="G24" s="32">
        <f t="shared" ref="G24:J24" si="4">G13+G23</f>
        <v>45</v>
      </c>
      <c r="H24" s="32">
        <f t="shared" si="4"/>
        <v>46</v>
      </c>
      <c r="I24" s="32">
        <f t="shared" si="4"/>
        <v>182</v>
      </c>
      <c r="J24" s="32">
        <f t="shared" si="4"/>
        <v>1325</v>
      </c>
      <c r="K24" s="32"/>
      <c r="L24" s="32">
        <f t="shared" ref="L24" si="5">L13+L23</f>
        <v>286.3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160</v>
      </c>
      <c r="G25" s="40">
        <v>7</v>
      </c>
      <c r="H25" s="40">
        <v>9</v>
      </c>
      <c r="I25" s="40">
        <v>34</v>
      </c>
      <c r="J25" s="40">
        <v>244</v>
      </c>
      <c r="K25" s="41">
        <v>183</v>
      </c>
      <c r="L25" s="40">
        <v>114.5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4</v>
      </c>
      <c r="H27" s="43">
        <v>3</v>
      </c>
      <c r="I27" s="43">
        <v>11</v>
      </c>
      <c r="J27" s="43">
        <v>85</v>
      </c>
      <c r="K27" s="44">
        <v>458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20</v>
      </c>
      <c r="G28" s="43">
        <v>1</v>
      </c>
      <c r="H28" s="43">
        <v>1</v>
      </c>
      <c r="I28" s="43">
        <v>9</v>
      </c>
      <c r="J28" s="43">
        <v>51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111</v>
      </c>
      <c r="E30" s="42" t="s">
        <v>51</v>
      </c>
      <c r="F30" s="43">
        <v>125</v>
      </c>
      <c r="G30" s="43">
        <v>4</v>
      </c>
      <c r="H30" s="43">
        <v>3</v>
      </c>
      <c r="I30" s="43">
        <v>13</v>
      </c>
      <c r="J30" s="43">
        <v>100</v>
      </c>
      <c r="K30" s="44">
        <v>4</v>
      </c>
      <c r="L30" s="43"/>
    </row>
    <row r="31" spans="1:12" ht="15" x14ac:dyDescent="0.25">
      <c r="A31" s="14"/>
      <c r="B31" s="15"/>
      <c r="C31" s="11"/>
      <c r="D31" s="6" t="s">
        <v>112</v>
      </c>
      <c r="E31" s="42" t="s">
        <v>54</v>
      </c>
      <c r="F31" s="43">
        <v>40</v>
      </c>
      <c r="G31" s="43">
        <v>5</v>
      </c>
      <c r="H31" s="43">
        <v>5</v>
      </c>
      <c r="I31" s="43">
        <v>0</v>
      </c>
      <c r="J31" s="43">
        <v>63</v>
      </c>
      <c r="K31" s="44">
        <v>213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67</v>
      </c>
      <c r="J32" s="19">
        <f t="shared" ref="J32:L32" si="9">SUM(J25:J31)</f>
        <v>543</v>
      </c>
      <c r="K32" s="25"/>
      <c r="L32" s="19">
        <f t="shared" si="9"/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1</v>
      </c>
      <c r="H33" s="43">
        <v>8</v>
      </c>
      <c r="I33" s="43">
        <v>9</v>
      </c>
      <c r="J33" s="43">
        <v>70</v>
      </c>
      <c r="K33" s="44">
        <v>96</v>
      </c>
      <c r="L33" s="43">
        <v>171.8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1</v>
      </c>
      <c r="H34" s="43">
        <v>3</v>
      </c>
      <c r="I34" s="43">
        <v>10</v>
      </c>
      <c r="J34" s="43">
        <v>76</v>
      </c>
      <c r="K34" s="44">
        <v>94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12</v>
      </c>
      <c r="H35" s="43">
        <v>7</v>
      </c>
      <c r="I35" s="43">
        <v>6</v>
      </c>
      <c r="J35" s="43">
        <v>135</v>
      </c>
      <c r="K35" s="44">
        <v>280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155</v>
      </c>
      <c r="G36" s="43">
        <v>6</v>
      </c>
      <c r="H36" s="43">
        <v>5</v>
      </c>
      <c r="I36" s="43">
        <v>32</v>
      </c>
      <c r="J36" s="43">
        <v>194</v>
      </c>
      <c r="K36" s="44">
        <v>209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</v>
      </c>
      <c r="H37" s="43">
        <v>0</v>
      </c>
      <c r="I37" s="43">
        <v>21</v>
      </c>
      <c r="J37" s="43">
        <v>86</v>
      </c>
      <c r="K37" s="44">
        <v>432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</v>
      </c>
      <c r="H38" s="43">
        <v>1</v>
      </c>
      <c r="I38" s="43">
        <v>18</v>
      </c>
      <c r="J38" s="43">
        <v>101</v>
      </c>
      <c r="K38" s="44">
        <v>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3</v>
      </c>
      <c r="H39" s="43">
        <v>1</v>
      </c>
      <c r="I39" s="43">
        <v>18</v>
      </c>
      <c r="J39" s="43">
        <v>82</v>
      </c>
      <c r="K39" s="44">
        <v>70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26</v>
      </c>
      <c r="H42" s="19">
        <f t="shared" ref="H42" si="11">SUM(H33:H41)</f>
        <v>25</v>
      </c>
      <c r="I42" s="19">
        <f t="shared" ref="I42" si="12">SUM(I33:I41)</f>
        <v>114</v>
      </c>
      <c r="J42" s="19">
        <f t="shared" ref="J42:L42" si="13">SUM(J33:J41)</f>
        <v>744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1330</v>
      </c>
      <c r="G43" s="32">
        <f t="shared" ref="G43" si="14">G32+G42</f>
        <v>47</v>
      </c>
      <c r="H43" s="32">
        <f t="shared" ref="H43" si="15">H32+H42</f>
        <v>46</v>
      </c>
      <c r="I43" s="32">
        <f t="shared" ref="I43" si="16">I32+I42</f>
        <v>181</v>
      </c>
      <c r="J43" s="32">
        <f t="shared" ref="J43:L43" si="17">J32+J42</f>
        <v>1287</v>
      </c>
      <c r="K43" s="32"/>
      <c r="L43" s="32">
        <f t="shared" si="17"/>
        <v>286.3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160</v>
      </c>
      <c r="G44" s="40">
        <v>9</v>
      </c>
      <c r="H44" s="40">
        <v>9</v>
      </c>
      <c r="I44" s="40">
        <v>48</v>
      </c>
      <c r="J44" s="40">
        <v>302</v>
      </c>
      <c r="K44" s="41">
        <v>108</v>
      </c>
      <c r="L44" s="40">
        <v>114.5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3</v>
      </c>
      <c r="I46" s="43">
        <v>25</v>
      </c>
      <c r="J46" s="43">
        <v>134</v>
      </c>
      <c r="K46" s="44">
        <v>433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</v>
      </c>
      <c r="H47" s="43">
        <v>1</v>
      </c>
      <c r="I47" s="43">
        <v>9</v>
      </c>
      <c r="J47" s="43">
        <v>51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130</v>
      </c>
      <c r="G48" s="43">
        <v>1</v>
      </c>
      <c r="H48" s="43">
        <v>0</v>
      </c>
      <c r="I48" s="43">
        <v>10</v>
      </c>
      <c r="J48" s="43">
        <v>49</v>
      </c>
      <c r="K48" s="44">
        <v>50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14</v>
      </c>
      <c r="H51" s="19">
        <f t="shared" ref="H51" si="19">SUM(H44:H50)</f>
        <v>13</v>
      </c>
      <c r="I51" s="19">
        <f t="shared" ref="I51" si="20">SUM(I44:I50)</f>
        <v>92</v>
      </c>
      <c r="J51" s="19">
        <f t="shared" ref="J51:L51" si="21">SUM(J44:J50)</f>
        <v>536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1</v>
      </c>
      <c r="H52" s="43">
        <v>6</v>
      </c>
      <c r="I52" s="43">
        <v>5</v>
      </c>
      <c r="J52" s="43">
        <v>76</v>
      </c>
      <c r="K52" s="44">
        <v>29</v>
      </c>
      <c r="L52" s="43">
        <v>171.8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>
        <v>210</v>
      </c>
      <c r="G53" s="43">
        <v>7</v>
      </c>
      <c r="H53" s="43">
        <v>5</v>
      </c>
      <c r="I53" s="43">
        <v>15</v>
      </c>
      <c r="J53" s="43">
        <v>131</v>
      </c>
      <c r="K53" s="44">
        <v>106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13</v>
      </c>
      <c r="H54" s="43">
        <v>2</v>
      </c>
      <c r="I54" s="43">
        <v>9</v>
      </c>
      <c r="J54" s="43">
        <v>105</v>
      </c>
      <c r="K54" s="44">
        <v>258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3</v>
      </c>
      <c r="H55" s="43">
        <v>5</v>
      </c>
      <c r="I55" s="43">
        <v>20</v>
      </c>
      <c r="J55" s="43">
        <v>141</v>
      </c>
      <c r="K55" s="44">
        <v>335</v>
      </c>
      <c r="L55" s="43"/>
    </row>
    <row r="56" spans="1:12" ht="38.25" x14ac:dyDescent="0.2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1</v>
      </c>
      <c r="H56" s="43">
        <v>0</v>
      </c>
      <c r="I56" s="43">
        <v>20</v>
      </c>
      <c r="J56" s="43">
        <v>86</v>
      </c>
      <c r="K56" s="44">
        <v>442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</v>
      </c>
      <c r="H57" s="43">
        <v>1</v>
      </c>
      <c r="I57" s="43">
        <v>18</v>
      </c>
      <c r="J57" s="43">
        <v>101</v>
      </c>
      <c r="K57" s="44">
        <v>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3</v>
      </c>
      <c r="H58" s="43">
        <v>1</v>
      </c>
      <c r="I58" s="43">
        <v>18</v>
      </c>
      <c r="J58" s="43">
        <v>82</v>
      </c>
      <c r="K58" s="44">
        <v>70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31</v>
      </c>
      <c r="H61" s="19">
        <f t="shared" ref="H61" si="23">SUM(H52:H60)</f>
        <v>20</v>
      </c>
      <c r="I61" s="19">
        <f t="shared" ref="I61" si="24">SUM(I52:I60)</f>
        <v>105</v>
      </c>
      <c r="J61" s="19">
        <f t="shared" ref="J61:L61" si="25">SUM(J52:J60)</f>
        <v>722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1300</v>
      </c>
      <c r="G62" s="32">
        <f t="shared" ref="G62" si="26">G51+G61</f>
        <v>45</v>
      </c>
      <c r="H62" s="32">
        <f t="shared" ref="H62" si="27">H51+H61</f>
        <v>33</v>
      </c>
      <c r="I62" s="32">
        <f t="shared" ref="I62" si="28">I51+I61</f>
        <v>197</v>
      </c>
      <c r="J62" s="32">
        <f t="shared" ref="J62:L62" si="29">J51+J61</f>
        <v>1258</v>
      </c>
      <c r="K62" s="32"/>
      <c r="L62" s="32">
        <f t="shared" si="29"/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20</v>
      </c>
      <c r="H63" s="40">
        <v>16</v>
      </c>
      <c r="I63" s="40">
        <v>22</v>
      </c>
      <c r="J63" s="40">
        <v>314</v>
      </c>
      <c r="K63" s="41">
        <v>240</v>
      </c>
      <c r="L63" s="40">
        <v>114.5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210</v>
      </c>
      <c r="G65" s="43">
        <v>1</v>
      </c>
      <c r="H65" s="43">
        <v>1</v>
      </c>
      <c r="I65" s="43">
        <v>16</v>
      </c>
      <c r="J65" s="43">
        <v>79</v>
      </c>
      <c r="K65" s="44" t="s">
        <v>107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69</v>
      </c>
      <c r="F67" s="43">
        <v>120</v>
      </c>
      <c r="G67" s="43">
        <v>0</v>
      </c>
      <c r="H67" s="43">
        <v>0</v>
      </c>
      <c r="I67" s="43">
        <v>12</v>
      </c>
      <c r="J67" s="43">
        <v>56</v>
      </c>
      <c r="K67" s="44">
        <v>338</v>
      </c>
      <c r="L67" s="43"/>
    </row>
    <row r="68" spans="1:12" ht="15" x14ac:dyDescent="0.25">
      <c r="A68" s="23"/>
      <c r="B68" s="15"/>
      <c r="C68" s="11"/>
      <c r="D68" s="6" t="s">
        <v>50</v>
      </c>
      <c r="E68" s="42" t="s">
        <v>70</v>
      </c>
      <c r="F68" s="43">
        <v>20</v>
      </c>
      <c r="G68" s="43">
        <v>1</v>
      </c>
      <c r="H68" s="43">
        <v>1</v>
      </c>
      <c r="I68" s="43">
        <v>4</v>
      </c>
      <c r="J68" s="43">
        <v>33</v>
      </c>
      <c r="K68" s="44">
        <v>110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</v>
      </c>
      <c r="H70" s="19">
        <f t="shared" ref="H70" si="31">SUM(H63:H69)</f>
        <v>18</v>
      </c>
      <c r="I70" s="19">
        <f t="shared" ref="I70" si="32">SUM(I63:I69)</f>
        <v>54</v>
      </c>
      <c r="J70" s="19">
        <f t="shared" ref="J70:L70" si="33">SUM(J63:J69)</f>
        <v>482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</v>
      </c>
      <c r="H71" s="43">
        <v>3</v>
      </c>
      <c r="I71" s="43">
        <v>6</v>
      </c>
      <c r="J71" s="43">
        <v>54</v>
      </c>
      <c r="K71" s="44">
        <v>41</v>
      </c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220</v>
      </c>
      <c r="G72" s="43">
        <v>4</v>
      </c>
      <c r="H72" s="43">
        <v>3</v>
      </c>
      <c r="I72" s="43">
        <v>0</v>
      </c>
      <c r="J72" s="43">
        <v>43</v>
      </c>
      <c r="K72" s="44">
        <v>30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240</v>
      </c>
      <c r="G73" s="43">
        <v>14</v>
      </c>
      <c r="H73" s="43">
        <v>22</v>
      </c>
      <c r="I73" s="43">
        <v>62</v>
      </c>
      <c r="J73" s="43">
        <v>306</v>
      </c>
      <c r="K73" s="44">
        <v>100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180</v>
      </c>
      <c r="G75" s="43">
        <v>0</v>
      </c>
      <c r="H75" s="43">
        <v>0</v>
      </c>
      <c r="I75" s="43">
        <v>23</v>
      </c>
      <c r="J75" s="43">
        <v>95</v>
      </c>
      <c r="K75" s="44">
        <v>436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4</v>
      </c>
      <c r="H76" s="43">
        <v>1</v>
      </c>
      <c r="I76" s="43">
        <v>23</v>
      </c>
      <c r="J76" s="43">
        <v>127</v>
      </c>
      <c r="K76" s="44">
        <v>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40</v>
      </c>
      <c r="G77" s="43">
        <v>3</v>
      </c>
      <c r="H77" s="43">
        <v>1</v>
      </c>
      <c r="I77" s="43">
        <v>18</v>
      </c>
      <c r="J77" s="43">
        <v>82</v>
      </c>
      <c r="K77" s="44">
        <v>70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26</v>
      </c>
      <c r="H80" s="19">
        <f t="shared" ref="H80" si="35">SUM(H71:H79)</f>
        <v>30</v>
      </c>
      <c r="I80" s="19">
        <f t="shared" ref="I80" si="36">SUM(I71:I79)</f>
        <v>132</v>
      </c>
      <c r="J80" s="19">
        <f t="shared" ref="J80:L80" si="37">SUM(J71:J79)</f>
        <v>707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1290</v>
      </c>
      <c r="G81" s="32">
        <f t="shared" ref="G81" si="38">G70+G80</f>
        <v>48</v>
      </c>
      <c r="H81" s="32">
        <f t="shared" ref="H81" si="39">H70+H80</f>
        <v>48</v>
      </c>
      <c r="I81" s="32">
        <f t="shared" ref="I81" si="40">I70+I80</f>
        <v>186</v>
      </c>
      <c r="J81" s="32">
        <f t="shared" ref="J81:L81" si="41">J70+J80</f>
        <v>1189</v>
      </c>
      <c r="K81" s="32"/>
      <c r="L81" s="32">
        <f t="shared" si="41"/>
        <v>286.3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160</v>
      </c>
      <c r="G82" s="40">
        <v>14</v>
      </c>
      <c r="H82" s="40">
        <v>21</v>
      </c>
      <c r="I82" s="40">
        <v>1</v>
      </c>
      <c r="J82" s="40">
        <v>245</v>
      </c>
      <c r="K82" s="41">
        <v>228</v>
      </c>
      <c r="L82" s="40">
        <v>114.5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 t="s">
        <v>106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20</v>
      </c>
      <c r="G85" s="43">
        <v>1</v>
      </c>
      <c r="H85" s="43">
        <v>1</v>
      </c>
      <c r="I85" s="43">
        <v>9</v>
      </c>
      <c r="J85" s="43">
        <v>51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76</v>
      </c>
      <c r="F86" s="43">
        <v>130</v>
      </c>
      <c r="G86" s="43">
        <v>1</v>
      </c>
      <c r="H86" s="43">
        <v>0</v>
      </c>
      <c r="I86" s="43">
        <v>13</v>
      </c>
      <c r="J86" s="43">
        <v>61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50</v>
      </c>
      <c r="E87" s="42" t="s">
        <v>77</v>
      </c>
      <c r="F87" s="43">
        <v>25</v>
      </c>
      <c r="G87" s="43">
        <v>3</v>
      </c>
      <c r="H87" s="43">
        <v>5</v>
      </c>
      <c r="I87" s="43">
        <v>17</v>
      </c>
      <c r="J87" s="43">
        <v>127</v>
      </c>
      <c r="K87" s="44">
        <v>12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19</v>
      </c>
      <c r="H89" s="19">
        <f t="shared" ref="H89" si="43">SUM(H82:H88)</f>
        <v>27</v>
      </c>
      <c r="I89" s="19">
        <f t="shared" ref="I89" si="44">SUM(I82:I88)</f>
        <v>55</v>
      </c>
      <c r="J89" s="19">
        <f t="shared" ref="J89:L89" si="45">SUM(J82:J88)</f>
        <v>544</v>
      </c>
      <c r="K89" s="25"/>
      <c r="L89" s="19">
        <f t="shared" si="45"/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5</v>
      </c>
      <c r="H90" s="43">
        <v>6</v>
      </c>
      <c r="I90" s="43">
        <v>9</v>
      </c>
      <c r="J90" s="43">
        <v>110</v>
      </c>
      <c r="K90" s="44">
        <v>50</v>
      </c>
      <c r="L90" s="43">
        <v>171.8</v>
      </c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220</v>
      </c>
      <c r="G91" s="43">
        <v>3</v>
      </c>
      <c r="H91" s="43">
        <v>4</v>
      </c>
      <c r="I91" s="43">
        <v>9</v>
      </c>
      <c r="J91" s="43">
        <v>86</v>
      </c>
      <c r="K91" s="44">
        <v>59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100</v>
      </c>
      <c r="G92" s="43">
        <v>10</v>
      </c>
      <c r="H92" s="43">
        <v>6</v>
      </c>
      <c r="I92" s="43">
        <v>16</v>
      </c>
      <c r="J92" s="43">
        <v>188</v>
      </c>
      <c r="K92" s="44">
        <v>104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3</v>
      </c>
      <c r="H93" s="43">
        <v>5</v>
      </c>
      <c r="I93" s="43">
        <v>23</v>
      </c>
      <c r="J93" s="43">
        <v>151</v>
      </c>
      <c r="K93" s="44">
        <v>123</v>
      </c>
      <c r="L93" s="43"/>
    </row>
    <row r="94" spans="1:12" ht="38.2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1</v>
      </c>
      <c r="H94" s="43">
        <v>0</v>
      </c>
      <c r="I94" s="43">
        <v>20</v>
      </c>
      <c r="J94" s="43">
        <v>86</v>
      </c>
      <c r="K94" s="44">
        <v>442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50</v>
      </c>
      <c r="G95" s="43">
        <v>4</v>
      </c>
      <c r="H95" s="43">
        <v>1</v>
      </c>
      <c r="I95" s="43">
        <v>23</v>
      </c>
      <c r="J95" s="43">
        <v>127</v>
      </c>
      <c r="K95" s="44">
        <v>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3</v>
      </c>
      <c r="H96" s="43">
        <v>1</v>
      </c>
      <c r="I96" s="43">
        <v>18</v>
      </c>
      <c r="J96" s="43">
        <v>82</v>
      </c>
      <c r="K96" s="44">
        <v>70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29</v>
      </c>
      <c r="H99" s="19">
        <f t="shared" ref="H99" si="47">SUM(H90:H98)</f>
        <v>23</v>
      </c>
      <c r="I99" s="19">
        <f t="shared" ref="I99" si="48">SUM(I90:I98)</f>
        <v>118</v>
      </c>
      <c r="J99" s="19">
        <f t="shared" ref="J99:L99" si="49">SUM(J90:J98)</f>
        <v>830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1355</v>
      </c>
      <c r="G100" s="32">
        <f t="shared" ref="G100" si="50">G89+G99</f>
        <v>48</v>
      </c>
      <c r="H100" s="32">
        <f t="shared" ref="H100" si="51">H89+H99</f>
        <v>50</v>
      </c>
      <c r="I100" s="32">
        <f t="shared" ref="I100" si="52">I89+I99</f>
        <v>173</v>
      </c>
      <c r="J100" s="32">
        <f t="shared" ref="J100:L100" si="53">J89+J99</f>
        <v>1374</v>
      </c>
      <c r="K100" s="32"/>
      <c r="L100" s="32">
        <f t="shared" si="53"/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160</v>
      </c>
      <c r="G101" s="40">
        <v>8</v>
      </c>
      <c r="H101" s="40">
        <v>17</v>
      </c>
      <c r="I101" s="40">
        <v>29</v>
      </c>
      <c r="J101" s="40">
        <v>300</v>
      </c>
      <c r="K101" s="41">
        <v>210</v>
      </c>
      <c r="L101" s="40">
        <v>114.5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 t="s">
        <v>106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20</v>
      </c>
      <c r="G104" s="43">
        <v>1</v>
      </c>
      <c r="H104" s="43">
        <v>1</v>
      </c>
      <c r="I104" s="43">
        <v>9</v>
      </c>
      <c r="J104" s="43">
        <v>51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76</v>
      </c>
      <c r="F105" s="43">
        <v>130</v>
      </c>
      <c r="G105" s="43">
        <v>1</v>
      </c>
      <c r="H105" s="43">
        <v>0</v>
      </c>
      <c r="I105" s="43">
        <v>13</v>
      </c>
      <c r="J105" s="43">
        <v>61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</v>
      </c>
      <c r="H108" s="19">
        <f t="shared" si="54"/>
        <v>18</v>
      </c>
      <c r="I108" s="19">
        <f t="shared" si="54"/>
        <v>66</v>
      </c>
      <c r="J108" s="19">
        <f t="shared" si="54"/>
        <v>472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1</v>
      </c>
      <c r="H109" s="43">
        <v>6</v>
      </c>
      <c r="I109" s="43">
        <v>4</v>
      </c>
      <c r="J109" s="43">
        <v>74</v>
      </c>
      <c r="K109" s="44">
        <v>51</v>
      </c>
      <c r="L109" s="43">
        <v>171.8</v>
      </c>
    </row>
    <row r="110" spans="1:12" ht="25.5" x14ac:dyDescent="0.25">
      <c r="A110" s="23"/>
      <c r="B110" s="15"/>
      <c r="C110" s="11"/>
      <c r="D110" s="7" t="s">
        <v>27</v>
      </c>
      <c r="E110" s="42" t="s">
        <v>84</v>
      </c>
      <c r="F110" s="43">
        <v>220</v>
      </c>
      <c r="G110" s="43">
        <v>5</v>
      </c>
      <c r="H110" s="43">
        <v>6</v>
      </c>
      <c r="I110" s="43">
        <v>6</v>
      </c>
      <c r="J110" s="43">
        <v>100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100</v>
      </c>
      <c r="G111" s="43">
        <v>15</v>
      </c>
      <c r="H111" s="43">
        <v>5</v>
      </c>
      <c r="I111" s="43">
        <v>7</v>
      </c>
      <c r="J111" s="43">
        <v>132</v>
      </c>
      <c r="K111" s="44">
        <v>248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4</v>
      </c>
      <c r="H112" s="43">
        <v>6</v>
      </c>
      <c r="I112" s="43">
        <v>33</v>
      </c>
      <c r="J112" s="43">
        <v>203</v>
      </c>
      <c r="K112" s="44">
        <v>325</v>
      </c>
      <c r="L112" s="43"/>
    </row>
    <row r="113" spans="1:12" ht="38.2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1</v>
      </c>
      <c r="H113" s="43">
        <v>0</v>
      </c>
      <c r="I113" s="43">
        <v>20</v>
      </c>
      <c r="J113" s="43">
        <v>86</v>
      </c>
      <c r="K113" s="44">
        <v>442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40</v>
      </c>
      <c r="G114" s="43">
        <v>3</v>
      </c>
      <c r="H114" s="43">
        <v>1</v>
      </c>
      <c r="I114" s="43">
        <v>18</v>
      </c>
      <c r="J114" s="43">
        <v>101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3</v>
      </c>
      <c r="H115" s="43">
        <v>1</v>
      </c>
      <c r="I115" s="43">
        <v>18</v>
      </c>
      <c r="J115" s="43">
        <v>82</v>
      </c>
      <c r="K115" s="44">
        <v>70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</v>
      </c>
      <c r="H118" s="19">
        <f t="shared" si="56"/>
        <v>25</v>
      </c>
      <c r="I118" s="19">
        <f t="shared" si="56"/>
        <v>106</v>
      </c>
      <c r="J118" s="19">
        <f t="shared" si="56"/>
        <v>778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1320</v>
      </c>
      <c r="G119" s="32">
        <f t="shared" ref="G119" si="58">G108+G118</f>
        <v>42</v>
      </c>
      <c r="H119" s="32">
        <f t="shared" ref="H119" si="59">H108+H118</f>
        <v>43</v>
      </c>
      <c r="I119" s="32">
        <f t="shared" ref="I119" si="60">I108+I118</f>
        <v>172</v>
      </c>
      <c r="J119" s="32">
        <f t="shared" ref="J119:L119" si="61">J108+J118</f>
        <v>1250</v>
      </c>
      <c r="K119" s="32"/>
      <c r="L119" s="32">
        <f t="shared" si="61"/>
        <v>286.3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160</v>
      </c>
      <c r="G120" s="40">
        <v>5</v>
      </c>
      <c r="H120" s="40">
        <v>9</v>
      </c>
      <c r="I120" s="40">
        <v>34</v>
      </c>
      <c r="J120" s="40">
        <v>236</v>
      </c>
      <c r="K120" s="41">
        <v>182</v>
      </c>
      <c r="L120" s="40">
        <v>114.5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3</v>
      </c>
      <c r="H122" s="43">
        <v>3</v>
      </c>
      <c r="I122" s="43">
        <v>16</v>
      </c>
      <c r="J122" s="43">
        <v>101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80</v>
      </c>
      <c r="G123" s="43">
        <v>6</v>
      </c>
      <c r="H123" s="43">
        <v>2</v>
      </c>
      <c r="I123" s="43">
        <v>36</v>
      </c>
      <c r="J123" s="43">
        <v>202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111</v>
      </c>
      <c r="E125" s="42" t="s">
        <v>51</v>
      </c>
      <c r="F125" s="43">
        <v>125</v>
      </c>
      <c r="G125" s="43">
        <v>4</v>
      </c>
      <c r="H125" s="43">
        <v>3</v>
      </c>
      <c r="I125" s="43">
        <v>13</v>
      </c>
      <c r="J125" s="43">
        <v>100</v>
      </c>
      <c r="K125" s="44">
        <v>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18</v>
      </c>
      <c r="H127" s="19">
        <f t="shared" si="62"/>
        <v>17</v>
      </c>
      <c r="I127" s="19">
        <f t="shared" si="62"/>
        <v>99</v>
      </c>
      <c r="J127" s="19">
        <f t="shared" si="62"/>
        <v>639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1</v>
      </c>
      <c r="H128" s="43">
        <v>5</v>
      </c>
      <c r="I128" s="43">
        <v>12</v>
      </c>
      <c r="J128" s="43">
        <v>95</v>
      </c>
      <c r="K128" s="44">
        <v>37</v>
      </c>
      <c r="L128" s="43">
        <v>171.8</v>
      </c>
    </row>
    <row r="129" spans="1:12" ht="25.5" x14ac:dyDescent="0.25">
      <c r="A129" s="14"/>
      <c r="B129" s="15"/>
      <c r="C129" s="11"/>
      <c r="D129" s="7" t="s">
        <v>27</v>
      </c>
      <c r="E129" s="42" t="s">
        <v>88</v>
      </c>
      <c r="F129" s="43">
        <v>210</v>
      </c>
      <c r="G129" s="43">
        <v>6</v>
      </c>
      <c r="H129" s="43">
        <v>4</v>
      </c>
      <c r="I129" s="43">
        <v>23</v>
      </c>
      <c r="J129" s="43">
        <v>150</v>
      </c>
      <c r="K129" s="44" t="s">
        <v>109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45</v>
      </c>
      <c r="F130" s="43">
        <v>90</v>
      </c>
      <c r="G130" s="43">
        <v>9</v>
      </c>
      <c r="H130" s="43">
        <v>11</v>
      </c>
      <c r="I130" s="43">
        <v>5</v>
      </c>
      <c r="J130" s="43">
        <v>153</v>
      </c>
      <c r="K130" s="44">
        <v>95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66</v>
      </c>
      <c r="F131" s="43">
        <v>150</v>
      </c>
      <c r="G131" s="43">
        <v>3</v>
      </c>
      <c r="H131" s="43">
        <v>5</v>
      </c>
      <c r="I131" s="43">
        <v>20</v>
      </c>
      <c r="J131" s="43">
        <v>141</v>
      </c>
      <c r="K131" s="44">
        <v>335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</v>
      </c>
      <c r="H132" s="43">
        <v>0</v>
      </c>
      <c r="I132" s="43">
        <v>10</v>
      </c>
      <c r="J132" s="43">
        <v>43</v>
      </c>
      <c r="K132" s="44">
        <v>422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</v>
      </c>
      <c r="H133" s="43">
        <v>1</v>
      </c>
      <c r="I133" s="43">
        <v>18</v>
      </c>
      <c r="J133" s="43">
        <v>101</v>
      </c>
      <c r="K133" s="44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40</v>
      </c>
      <c r="G134" s="43">
        <v>3</v>
      </c>
      <c r="H134" s="43">
        <v>1</v>
      </c>
      <c r="I134" s="43">
        <v>18</v>
      </c>
      <c r="J134" s="43">
        <v>82</v>
      </c>
      <c r="K134" s="44">
        <v>70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25</v>
      </c>
      <c r="H137" s="19">
        <f t="shared" si="64"/>
        <v>27</v>
      </c>
      <c r="I137" s="19">
        <f t="shared" si="64"/>
        <v>106</v>
      </c>
      <c r="J137" s="19">
        <f t="shared" si="64"/>
        <v>765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1355</v>
      </c>
      <c r="G138" s="32">
        <f t="shared" ref="G138" si="66">G127+G137</f>
        <v>43</v>
      </c>
      <c r="H138" s="32">
        <f t="shared" ref="H138" si="67">H127+H137</f>
        <v>44</v>
      </c>
      <c r="I138" s="32">
        <f t="shared" ref="I138" si="68">I127+I137</f>
        <v>205</v>
      </c>
      <c r="J138" s="32">
        <f t="shared" ref="J138:L138" si="69">J127+J137</f>
        <v>1404</v>
      </c>
      <c r="K138" s="32"/>
      <c r="L138" s="32">
        <f t="shared" si="69"/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150</v>
      </c>
      <c r="G139" s="40">
        <v>10</v>
      </c>
      <c r="H139" s="40">
        <v>8</v>
      </c>
      <c r="I139" s="40">
        <v>53</v>
      </c>
      <c r="J139" s="40">
        <v>217</v>
      </c>
      <c r="K139" s="41">
        <v>9</v>
      </c>
      <c r="L139" s="40">
        <v>114.5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 t="s">
        <v>106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110</v>
      </c>
      <c r="F142" s="43">
        <v>30</v>
      </c>
      <c r="G142" s="43">
        <v>1</v>
      </c>
      <c r="H142" s="43">
        <v>9</v>
      </c>
      <c r="I142" s="43">
        <v>9</v>
      </c>
      <c r="J142" s="43">
        <v>126</v>
      </c>
      <c r="K142" s="51">
        <v>41275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180</v>
      </c>
      <c r="G143" s="43">
        <v>3</v>
      </c>
      <c r="H143" s="43">
        <v>1</v>
      </c>
      <c r="I143" s="43">
        <v>38</v>
      </c>
      <c r="J143" s="43">
        <v>173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14</v>
      </c>
      <c r="H146" s="19">
        <f t="shared" si="70"/>
        <v>18</v>
      </c>
      <c r="I146" s="19">
        <f t="shared" si="70"/>
        <v>115</v>
      </c>
      <c r="J146" s="19">
        <f t="shared" si="70"/>
        <v>576</v>
      </c>
      <c r="K146" s="25"/>
      <c r="L146" s="19">
        <f t="shared" ref="L146" si="71">SUM(L139:L145)</f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92</v>
      </c>
      <c r="F147" s="43">
        <v>60</v>
      </c>
      <c r="G147" s="43">
        <v>0</v>
      </c>
      <c r="H147" s="43">
        <v>0</v>
      </c>
      <c r="I147" s="43">
        <v>1</v>
      </c>
      <c r="J147" s="43">
        <v>6</v>
      </c>
      <c r="K147" s="44">
        <v>70</v>
      </c>
      <c r="L147" s="43">
        <v>171.8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1</v>
      </c>
      <c r="H148" s="43">
        <v>3</v>
      </c>
      <c r="I148" s="43">
        <v>9</v>
      </c>
      <c r="J148" s="43">
        <v>70</v>
      </c>
      <c r="K148" s="44">
        <v>80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240</v>
      </c>
      <c r="G149" s="43">
        <v>20</v>
      </c>
      <c r="H149" s="43">
        <v>20</v>
      </c>
      <c r="I149" s="43">
        <v>18</v>
      </c>
      <c r="J149" s="43">
        <v>335</v>
      </c>
      <c r="K149" s="44">
        <v>320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</v>
      </c>
      <c r="H151" s="43">
        <v>0</v>
      </c>
      <c r="I151" s="43">
        <v>40</v>
      </c>
      <c r="J151" s="43">
        <v>160</v>
      </c>
      <c r="K151" s="44">
        <v>410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40</v>
      </c>
      <c r="G152" s="43">
        <v>3</v>
      </c>
      <c r="H152" s="43">
        <v>1</v>
      </c>
      <c r="I152" s="43">
        <v>18</v>
      </c>
      <c r="J152" s="43">
        <v>101</v>
      </c>
      <c r="K152" s="44">
        <v>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40</v>
      </c>
      <c r="G153" s="43">
        <v>3</v>
      </c>
      <c r="H153" s="43">
        <v>1</v>
      </c>
      <c r="I153" s="43">
        <v>18</v>
      </c>
      <c r="J153" s="43">
        <v>82</v>
      </c>
      <c r="K153" s="44">
        <v>70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27</v>
      </c>
      <c r="H156" s="19">
        <f t="shared" si="72"/>
        <v>25</v>
      </c>
      <c r="I156" s="19">
        <f t="shared" si="72"/>
        <v>104</v>
      </c>
      <c r="J156" s="19">
        <f t="shared" si="72"/>
        <v>754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1340</v>
      </c>
      <c r="G157" s="32">
        <f t="shared" ref="G157" si="74">G146+G156</f>
        <v>41</v>
      </c>
      <c r="H157" s="32">
        <f t="shared" ref="H157" si="75">H146+H156</f>
        <v>43</v>
      </c>
      <c r="I157" s="32">
        <f t="shared" ref="I157" si="76">I146+I156</f>
        <v>219</v>
      </c>
      <c r="J157" s="32">
        <f t="shared" ref="J157:L157" si="77">J146+J156</f>
        <v>1330</v>
      </c>
      <c r="K157" s="32"/>
      <c r="L157" s="32">
        <f t="shared" si="77"/>
        <v>286.3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160</v>
      </c>
      <c r="G158" s="40">
        <v>4</v>
      </c>
      <c r="H158" s="40">
        <v>8</v>
      </c>
      <c r="I158" s="40">
        <v>25</v>
      </c>
      <c r="J158" s="40">
        <v>222</v>
      </c>
      <c r="K158" s="41">
        <v>182</v>
      </c>
      <c r="L158" s="40">
        <v>114.5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6</v>
      </c>
      <c r="H160" s="43">
        <v>5</v>
      </c>
      <c r="I160" s="43">
        <v>9</v>
      </c>
      <c r="J160" s="43">
        <v>101</v>
      </c>
      <c r="K160" s="44">
        <v>460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</v>
      </c>
      <c r="H161" s="43">
        <v>1</v>
      </c>
      <c r="I161" s="43">
        <v>9</v>
      </c>
      <c r="J161" s="43">
        <v>51</v>
      </c>
      <c r="K161" s="44">
        <v>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111</v>
      </c>
      <c r="E163" s="42" t="s">
        <v>51</v>
      </c>
      <c r="F163" s="43">
        <v>125</v>
      </c>
      <c r="G163" s="43">
        <v>4</v>
      </c>
      <c r="H163" s="43">
        <v>3</v>
      </c>
      <c r="I163" s="43">
        <v>13</v>
      </c>
      <c r="J163" s="43">
        <v>100</v>
      </c>
      <c r="K163" s="44">
        <v>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15</v>
      </c>
      <c r="H165" s="19">
        <f t="shared" si="78"/>
        <v>17</v>
      </c>
      <c r="I165" s="19">
        <f t="shared" si="78"/>
        <v>56</v>
      </c>
      <c r="J165" s="19">
        <f t="shared" si="78"/>
        <v>474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60</v>
      </c>
      <c r="G166" s="43">
        <v>3</v>
      </c>
      <c r="H166" s="43">
        <v>5</v>
      </c>
      <c r="I166" s="43">
        <v>7</v>
      </c>
      <c r="J166" s="43">
        <v>138</v>
      </c>
      <c r="K166" s="44">
        <v>53</v>
      </c>
      <c r="L166" s="43">
        <v>171.8</v>
      </c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210</v>
      </c>
      <c r="G167" s="43">
        <v>2</v>
      </c>
      <c r="H167" s="43">
        <v>5</v>
      </c>
      <c r="I167" s="43">
        <v>10</v>
      </c>
      <c r="J167" s="43">
        <v>94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100</v>
      </c>
      <c r="G168" s="43">
        <v>10</v>
      </c>
      <c r="H168" s="43">
        <v>6</v>
      </c>
      <c r="I168" s="43">
        <v>16</v>
      </c>
      <c r="J168" s="43">
        <v>188</v>
      </c>
      <c r="K168" s="44">
        <v>104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81</v>
      </c>
      <c r="F169" s="43">
        <v>150</v>
      </c>
      <c r="G169" s="43">
        <v>3</v>
      </c>
      <c r="H169" s="43">
        <v>5</v>
      </c>
      <c r="I169" s="43">
        <v>23</v>
      </c>
      <c r="J169" s="43">
        <v>151</v>
      </c>
      <c r="K169" s="44">
        <v>123</v>
      </c>
      <c r="L169" s="43"/>
    </row>
    <row r="170" spans="1:12" ht="38.2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1</v>
      </c>
      <c r="H170" s="43">
        <v>0</v>
      </c>
      <c r="I170" s="43">
        <v>20</v>
      </c>
      <c r="J170" s="43">
        <v>86</v>
      </c>
      <c r="K170" s="44">
        <v>442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1</v>
      </c>
      <c r="I171" s="43">
        <v>18</v>
      </c>
      <c r="J171" s="43">
        <v>101</v>
      </c>
      <c r="K171" s="44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3</v>
      </c>
      <c r="H172" s="43">
        <v>1</v>
      </c>
      <c r="I172" s="43">
        <v>18</v>
      </c>
      <c r="J172" s="43">
        <v>82</v>
      </c>
      <c r="K172" s="44">
        <v>70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</v>
      </c>
      <c r="H175" s="19">
        <f t="shared" si="80"/>
        <v>23</v>
      </c>
      <c r="I175" s="19">
        <f t="shared" si="80"/>
        <v>112</v>
      </c>
      <c r="J175" s="19">
        <f t="shared" si="80"/>
        <v>840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1305</v>
      </c>
      <c r="G176" s="32">
        <f t="shared" ref="G176" si="82">G165+G175</f>
        <v>40</v>
      </c>
      <c r="H176" s="32">
        <f t="shared" ref="H176" si="83">H165+H175</f>
        <v>40</v>
      </c>
      <c r="I176" s="32">
        <f t="shared" ref="I176" si="84">I165+I175</f>
        <v>168</v>
      </c>
      <c r="J176" s="32">
        <f t="shared" ref="J176:L176" si="85">J165+J175</f>
        <v>1314</v>
      </c>
      <c r="K176" s="32"/>
      <c r="L176" s="32">
        <f t="shared" si="85"/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150</v>
      </c>
      <c r="G177" s="40">
        <v>26</v>
      </c>
      <c r="H177" s="40">
        <v>11</v>
      </c>
      <c r="I177" s="40">
        <v>37</v>
      </c>
      <c r="J177" s="40">
        <v>345</v>
      </c>
      <c r="K177" s="41" t="s">
        <v>108</v>
      </c>
      <c r="L177" s="40">
        <v>114.5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 t="s">
        <v>106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69</v>
      </c>
      <c r="F181" s="43">
        <v>150</v>
      </c>
      <c r="G181" s="43">
        <v>1</v>
      </c>
      <c r="H181" s="43">
        <v>1</v>
      </c>
      <c r="I181" s="43">
        <v>15</v>
      </c>
      <c r="J181" s="43">
        <v>70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</v>
      </c>
      <c r="H184" s="19">
        <f t="shared" si="86"/>
        <v>12</v>
      </c>
      <c r="I184" s="19">
        <f t="shared" si="86"/>
        <v>67</v>
      </c>
      <c r="J184" s="19">
        <f t="shared" si="86"/>
        <v>475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>
        <v>60</v>
      </c>
      <c r="G185" s="43">
        <v>2</v>
      </c>
      <c r="H185" s="43">
        <v>4</v>
      </c>
      <c r="I185" s="43">
        <v>17</v>
      </c>
      <c r="J185" s="43">
        <v>73</v>
      </c>
      <c r="K185" s="44">
        <v>94</v>
      </c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101</v>
      </c>
      <c r="F186" s="43">
        <v>215</v>
      </c>
      <c r="G186" s="43">
        <v>4</v>
      </c>
      <c r="H186" s="43">
        <v>6</v>
      </c>
      <c r="I186" s="43">
        <v>12</v>
      </c>
      <c r="J186" s="43">
        <v>120</v>
      </c>
      <c r="K186" s="44">
        <v>107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102</v>
      </c>
      <c r="F187" s="43">
        <v>90</v>
      </c>
      <c r="G187" s="43">
        <v>7</v>
      </c>
      <c r="H187" s="43">
        <v>9</v>
      </c>
      <c r="I187" s="43">
        <v>8</v>
      </c>
      <c r="J187" s="43">
        <v>137</v>
      </c>
      <c r="K187" s="44">
        <v>301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103</v>
      </c>
      <c r="F188" s="43">
        <v>150</v>
      </c>
      <c r="G188" s="43">
        <v>1</v>
      </c>
      <c r="H188" s="43">
        <v>7</v>
      </c>
      <c r="I188" s="43">
        <v>11</v>
      </c>
      <c r="J188" s="43">
        <v>110</v>
      </c>
      <c r="K188" s="44">
        <v>341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104</v>
      </c>
      <c r="F189" s="43">
        <v>200</v>
      </c>
      <c r="G189" s="43">
        <v>0</v>
      </c>
      <c r="H189" s="43">
        <v>0</v>
      </c>
      <c r="I189" s="43">
        <v>20</v>
      </c>
      <c r="J189" s="43">
        <v>82</v>
      </c>
      <c r="K189" s="44">
        <v>418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1</v>
      </c>
      <c r="I190" s="43">
        <v>18</v>
      </c>
      <c r="J190" s="43">
        <v>101</v>
      </c>
      <c r="K190" s="44">
        <v>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40</v>
      </c>
      <c r="G191" s="43">
        <v>3</v>
      </c>
      <c r="H191" s="43">
        <v>1</v>
      </c>
      <c r="I191" s="43">
        <v>18</v>
      </c>
      <c r="J191" s="43">
        <v>82</v>
      </c>
      <c r="K191" s="44">
        <v>70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20</v>
      </c>
      <c r="H194" s="19">
        <f t="shared" si="88"/>
        <v>28</v>
      </c>
      <c r="I194" s="19">
        <f t="shared" si="88"/>
        <v>104</v>
      </c>
      <c r="J194" s="19">
        <f t="shared" si="88"/>
        <v>705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1295</v>
      </c>
      <c r="G195" s="32">
        <f t="shared" ref="G195" si="90">G184+G194</f>
        <v>47</v>
      </c>
      <c r="H195" s="32">
        <f t="shared" ref="H195" si="91">H184+H194</f>
        <v>40</v>
      </c>
      <c r="I195" s="32">
        <f t="shared" ref="I195" si="92">I184+I194</f>
        <v>171</v>
      </c>
      <c r="J195" s="32">
        <f t="shared" ref="J195:L195" si="93">J184+J194</f>
        <v>1180</v>
      </c>
      <c r="K195" s="32"/>
      <c r="L195" s="32">
        <f t="shared" si="93"/>
        <v>286.3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</v>
      </c>
      <c r="H196" s="34">
        <f t="shared" si="94"/>
        <v>43.3</v>
      </c>
      <c r="I196" s="34">
        <f t="shared" si="94"/>
        <v>185.4</v>
      </c>
      <c r="J196" s="34">
        <f t="shared" si="94"/>
        <v>1291.0999999999999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2026-01-12T10:20:37Z</cp:lastPrinted>
  <dcterms:created xsi:type="dcterms:W3CDTF">2022-05-16T14:23:56Z</dcterms:created>
  <dcterms:modified xsi:type="dcterms:W3CDTF">2026-01-12T10:26:43Z</dcterms:modified>
</cp:coreProperties>
</file>